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rmak\Desktop\IBIS-Editorial\"/>
    </mc:Choice>
  </mc:AlternateContent>
  <xr:revisionPtr revIDLastSave="0" documentId="10_ncr:100000_{41E6EE16-881C-462C-9D6D-1A9BFFC6EB85}" xr6:coauthVersionLast="31" xr6:coauthVersionMax="31" xr10:uidLastSave="{00000000-0000-0000-0000-000000000000}"/>
  <bookViews>
    <workbookView xWindow="0" yWindow="0" windowWidth="23205" windowHeight="9465" tabRatio="518" xr2:uid="{D6B97AE9-F032-4A80-B0DB-2B4BF8A8BAD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A97" i="1"/>
  <c r="A96" i="1" l="1"/>
  <c r="D96" i="1"/>
  <c r="A69" i="1" l="1"/>
  <c r="D87" i="1" l="1"/>
  <c r="D88" i="1" s="1"/>
  <c r="D89" i="1" s="1"/>
  <c r="D90" i="1" s="1"/>
  <c r="D91" i="1" s="1"/>
  <c r="D92" i="1" s="1"/>
  <c r="D93" i="1" s="1"/>
  <c r="D94" i="1" s="1"/>
  <c r="D95" i="1" s="1"/>
  <c r="D73" i="1" l="1"/>
  <c r="D74" i="1" s="1"/>
  <c r="D75" i="1" s="1"/>
  <c r="D76" i="1" s="1"/>
  <c r="D77" i="1" s="1"/>
  <c r="D78" i="1" s="1"/>
  <c r="D79" i="1" s="1"/>
  <c r="D80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5" i="1" l="1"/>
  <c r="A56" i="1" s="1"/>
  <c r="A57" i="1" s="1"/>
  <c r="A58" i="1" s="1"/>
  <c r="A59" i="1" s="1"/>
  <c r="A60" i="1" s="1"/>
  <c r="A61" i="1" s="1"/>
  <c r="A62" i="1" s="1"/>
  <c r="A63" i="1" l="1"/>
  <c r="A64" i="1" l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<sst xmlns="http://schemas.openxmlformats.org/spreadsheetml/2006/main" count="201" uniqueCount="171">
  <si>
    <t>Task</t>
  </si>
  <si>
    <t>Create two new sections or chapters for BCI and Interconnect Models</t>
  </si>
  <si>
    <t>Update Section 10.8 with the new AMI parameters</t>
  </si>
  <si>
    <t>Update Table and Figure Caption numbers/references as needed due to new information</t>
  </si>
  <si>
    <t>Update Section 3.1 Tree by deleting some subparameters per BIRD183</t>
  </si>
  <si>
    <t>Add to Section 2.0 – the new BIRDs for V7.0 and number of BIRDs</t>
  </si>
  <si>
    <t>Fold in Known Issues for Ver6_1</t>
  </si>
  <si>
    <t>#</t>
  </si>
  <si>
    <t>Muranyi</t>
  </si>
  <si>
    <t>page 202</t>
  </si>
  <si>
    <t>Clark</t>
  </si>
  <si>
    <t>Mirmak</t>
  </si>
  <si>
    <t>Biernacki</t>
  </si>
  <si>
    <t>page 56</t>
  </si>
  <si>
    <t>page 193</t>
  </si>
  <si>
    <t>page 235,236</t>
  </si>
  <si>
    <t>page 232,234,235,237</t>
  </si>
  <si>
    <t>page 242</t>
  </si>
  <si>
    <t>Ross</t>
  </si>
  <si>
    <t>page 4</t>
  </si>
  <si>
    <t>page 72</t>
  </si>
  <si>
    <t>page 41</t>
  </si>
  <si>
    <t>page 180</t>
  </si>
  <si>
    <t>page 78</t>
  </si>
  <si>
    <t>leading caps after formulas</t>
  </si>
  <si>
    <t>page 226</t>
  </si>
  <si>
    <t>page 245</t>
  </si>
  <si>
    <t>LaBonte</t>
  </si>
  <si>
    <t>page 172,193</t>
  </si>
  <si>
    <t>page 126</t>
  </si>
  <si>
    <t>page 104</t>
  </si>
  <si>
    <t>page 110,123</t>
  </si>
  <si>
    <t>Subtask</t>
  </si>
  <si>
    <t>BIRD147.6   Back-channel Support</t>
  </si>
  <si>
    <t>BIRD158.7   AMI Touchstone (R) Analog Buffer Models (Superseded by BIRD194 below)</t>
  </si>
  <si>
    <t>BIRD165.1   Parameter Passing Improvements for [External Circuit] Package Models with [Circuit Call]</t>
  </si>
  <si>
    <t>BIRD179     New IBIS-AMI Reserved Parameter Special_Param_Names</t>
  </si>
  <si>
    <t>BIRD180     Require Unique Pin_Names in [Pin]</t>
  </si>
  <si>
    <t>BIRD182     POWER and GND [Pin] signal_name as [Pin Mapping] bus_label</t>
  </si>
  <si>
    <t>BIRD183     [Model Data] Matrix Subparameter Terminology Correction</t>
  </si>
  <si>
    <t>BIRD184.2   Model_name and Signal_name Restriction for POWER and GND Pins</t>
  </si>
  <si>
    <t>BIRD185.2   Section 3 Reserved Word Guideline Update</t>
  </si>
  <si>
    <t>BIRD186.4   File Naming Rules</t>
  </si>
  <si>
    <t>BIRD187.3   Format and Usage Out Clarifications</t>
  </si>
  <si>
    <t>BIRD188.1   Expanded Rx_Noise Support for AMI</t>
  </si>
  <si>
    <t>BIRD189.7   Interconnect Modeling Using IBIS-ISS and Touchstone</t>
  </si>
  <si>
    <t>BIRD191.2   Clarifying Locations for Si_Location and Timing_Location</t>
  </si>
  <si>
    <t>BIRD192.1   Clarification of List Default Rules</t>
  </si>
  <si>
    <t>BIRD193     Figure 29 Corrections</t>
  </si>
  <si>
    <t>BIRD194     Revised AMI Ts4file Analog Buffer Models</t>
  </si>
  <si>
    <t>page 28</t>
  </si>
  <si>
    <t>page 24</t>
  </si>
  <si>
    <t>BCI section</t>
  </si>
  <si>
    <t>Interconnect section</t>
  </si>
  <si>
    <t>180727 Draft Page</t>
  </si>
  <si>
    <t>41, 78, 291</t>
  </si>
  <si>
    <t>page 28,65[, 257]</t>
  </si>
  <si>
    <t>251, 253, 254, 256</t>
  </si>
  <si>
    <t>198,235,236,240,243,244,245,289,292</t>
  </si>
  <si>
    <t>244,245</t>
  </si>
  <si>
    <t>189, 210</t>
  </si>
  <si>
    <t>131</t>
  </si>
  <si>
    <t>158</t>
  </si>
  <si>
    <t>117</t>
  </si>
  <si>
    <t>189</t>
  </si>
  <si>
    <t>255</t>
  </si>
  <si>
    <t>123, 138</t>
  </si>
  <si>
    <t xml:space="preserve">Fold in BIRDs (try from back to front to preserve earlier page number references such as working on the IBIS-AMI changes first and then the earlier sections.  </t>
  </si>
  <si>
    <t>Update the AMI section tables with all new IBIS-AMI parameters</t>
  </si>
  <si>
    <t>275-279</t>
  </si>
  <si>
    <t>13-14</t>
  </si>
  <si>
    <t>225-227</t>
  </si>
  <si>
    <t>20,21,162</t>
  </si>
  <si>
    <t>246-249</t>
  </si>
  <si>
    <t>25, 28-34, 37-38, 154, 294-327</t>
  </si>
  <si>
    <t>213-214, 218</t>
  </si>
  <si>
    <t>145-149</t>
  </si>
  <si>
    <t>34-35</t>
  </si>
  <si>
    <t>15, 23, 106, 113-114, 133-136, 139-142</t>
  </si>
  <si>
    <t>(implies change to global numbering of sections AND revision of "GENERAL RESERVED PARAMETERS" section)</t>
  </si>
  <si>
    <t>withdrawn</t>
  </si>
  <si>
    <t>(255; see also #21 below)</t>
  </si>
  <si>
    <t>180816 Draft Page (All Markup)</t>
  </si>
  <si>
    <t>Update Versions 6.1 -&gt; 7.0, Full dates first, then years only 2015 -&gt; 2018 and Copyright years, all embedded throughout the document.</t>
  </si>
  <si>
    <t>180820 Draft Page (All Markup)</t>
  </si>
  <si>
    <t>11, 12</t>
  </si>
  <si>
    <t>General Finalization</t>
  </si>
  <si>
    <t>Original Document</t>
  </si>
  <si>
    <t>294ff</t>
  </si>
  <si>
    <t>266ff</t>
  </si>
  <si>
    <t>20, 21</t>
  </si>
  <si>
    <t>page 6</t>
  </si>
  <si>
    <t>28, 301, 306</t>
  </si>
  <si>
    <t>(requires changes to node, terminal, etc. language)</t>
  </si>
  <si>
    <t>Draft Verified</t>
  </si>
  <si>
    <t>Draft Implemented</t>
  </si>
  <si>
    <t>page 142 (should be 143 in PDF)</t>
  </si>
  <si>
    <t>Treatment of plurals and possessives for keywords, AMI parameters, and reserved words - e.g., [Algorithmic Model]'s,  [Algorithmic Model]s</t>
  </si>
  <si>
    <t>Capitalization of unique concepts to be universal?  E.g., Reserved Parameters vs. reserved parameters</t>
  </si>
  <si>
    <r>
      <t>page 172</t>
    </r>
    <r>
      <rPr>
        <strike/>
        <sz val="11"/>
        <color rgb="FF006100"/>
        <rFont val="Calibri"/>
        <family val="2"/>
        <scheme val="minor"/>
      </rPr>
      <t>,193</t>
    </r>
  </si>
  <si>
    <t>TS4file vs. "Tstonefile" (Model_Specific) throughout document, including examples and text</t>
  </si>
  <si>
    <t>180824 Draft Page (All Markup)</t>
  </si>
  <si>
    <t>127, 141, 150, 198</t>
  </si>
  <si>
    <t>Wolff (BIRD189.6)</t>
  </si>
  <si>
    <t>Biernacki (global)</t>
  </si>
  <si>
    <t>Butterfield (BIRD189.7)</t>
  </si>
  <si>
    <t>Ross (BIRD189.7)</t>
  </si>
  <si>
    <t>Ross (BIRD194)</t>
  </si>
  <si>
    <t>(global)</t>
  </si>
  <si>
    <t>187-188, 266-274</t>
  </si>
  <si>
    <t>180829 Draft Page (All Markup)</t>
  </si>
  <si>
    <t>107,144,145,150</t>
  </si>
  <si>
    <t>144-150, 159</t>
  </si>
  <si>
    <t>"Pin terminal" language appears at least four times</t>
  </si>
  <si>
    <t>The phrase "a single terminal that connects terminals that connects rails" needs clarification</t>
  </si>
  <si>
    <t>180905 Draft Page (All Markup)</t>
  </si>
  <si>
    <t>226-228</t>
  </si>
  <si>
    <t>20,21,163</t>
  </si>
  <si>
    <t>Is empty stem permitted (e.g., .ami) as a file name?</t>
  </si>
  <si>
    <t>(search for phrase)</t>
  </si>
  <si>
    <t>Check for use of "xxx" extension language (use of quotes around three-character string)</t>
  </si>
  <si>
    <t>Check for text explanation of "relative path" with example in core .ibs (as opposed to .ami or .ebd)</t>
  </si>
  <si>
    <t>Resolve redundant text in "10.6.1 RECEIVER RECOVERED CLOCK RESERVED PARAMETERS"</t>
  </si>
  <si>
    <t>Should AMI parameter summary tables be their own subsections?</t>
  </si>
  <si>
    <t>"Chapter" is now "Section", globally</t>
  </si>
  <si>
    <t>Placement of [End] in Section  4 with renamed section title?  Or at end of another section?</t>
  </si>
  <si>
    <t>Expand [IBIS Ver] text to mention other supported file types.</t>
  </si>
  <si>
    <t>Update capitalization/bold of sections, headings, and cross-references to sections</t>
  </si>
  <si>
    <t>Check table widths for margin encroachment and left alignment</t>
  </si>
  <si>
    <t>Renumber tables after Table 36 (consider auto-numbering)</t>
  </si>
  <si>
    <t>Fold in Known Issues for BIRDs in Ver7.0_wip</t>
  </si>
  <si>
    <t>connection to "Touchstone files", need proposed wording</t>
  </si>
  <si>
    <t>page 26, need to review format column</t>
  </si>
  <si>
    <t>Moved to finalization</t>
  </si>
  <si>
    <t>Clarify "These keywords also support using each rail terminal individually " pg. 35</t>
  </si>
  <si>
    <t>(global) Section 3.2 item 3 prohibits this</t>
  </si>
  <si>
    <t>Check for consistent Converter Parameters syntax rules where phrase "a stem and an ending period" is used.  This implements BIRD 196.1.</t>
  </si>
  <si>
    <t>Should be very final step, for dates/years</t>
  </si>
  <si>
    <t>181019 Draft Page (All Markup)</t>
  </si>
  <si>
    <t>Partially done in 181019</t>
  </si>
  <si>
    <t>Add "API" definition on first use</t>
  </si>
  <si>
    <t>Correct "Rx_Receiver_Sensivity" (spelling)</t>
  </si>
  <si>
    <t>Now Section 10.12</t>
  </si>
  <si>
    <t>274ff</t>
  </si>
  <si>
    <t>Re-examine NA vs. None for Rx_Clock_PDF Default</t>
  </si>
  <si>
    <t>Yes; reflected in 181024</t>
  </si>
  <si>
    <t>Update Table of Contents (paying attention to capitalization and indentation)</t>
  </si>
  <si>
    <t>Revise Section 1.0 to streamline description of updates.</t>
  </si>
  <si>
    <t>(offline)</t>
  </si>
  <si>
    <t>Expanded to all Default and Required column entries</t>
  </si>
  <si>
    <t>Resolve whether [Comment Char] is permitted to appear BEFORE [IBIS Ver] in .ibs., .ebd, .pkg, .ims files</t>
  </si>
  <si>
    <t>Add BIRD196 to the BIRD list</t>
  </si>
  <si>
    <t>Section 2.0</t>
  </si>
  <si>
    <t>Tables are done; Figures need checking</t>
  </si>
  <si>
    <t>Issue new correction BIRD(s), if needed, identified as a result of the editorial pass and include them</t>
  </si>
  <si>
    <t>Should be the next-to-last step, at Open Forum review</t>
  </si>
  <si>
    <t>Some updates in 180727; Bob Ross provided updated table Nov. 9</t>
  </si>
  <si>
    <t>Add Table of Tables, Table of Figures</t>
  </si>
  <si>
    <t>Align line-wrapping in Table of Tables, Table of Figures with indentation</t>
  </si>
  <si>
    <t>Ensure references to Section 3.2, item 3 of "Syntax Rules" refers to file names; ensure Section 3, "General Syntax Rules and Guidelines" refers to more general rules.</t>
  </si>
  <si>
    <t>Review document for page breaks vs. new sections and subsections</t>
  </si>
  <si>
    <t>Fix Heading 2 to remove indent globally; align Table of Contents consistently; closer number/heading spacing</t>
  </si>
  <si>
    <t>(global); possessives correct, but see " external model " and " external circuit "</t>
  </si>
  <si>
    <t>After all content changes</t>
  </si>
  <si>
    <t>Need expert help for width Table 24 &amp; all Allowable Data Formats tables</t>
  </si>
  <si>
    <t>Move notes inside tables to below table</t>
  </si>
  <si>
    <t>All complete and fill entire width</t>
  </si>
  <si>
    <t>All tables complete</t>
  </si>
  <si>
    <t>Check vertical spacing throughout document (after each paragraph)</t>
  </si>
  <si>
    <t>All figures inline with text and centered</t>
  </si>
  <si>
    <t>Replace empty paragraph spacing above keyword/parameter/function with styles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</si>
</sst>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trike/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1"/>
    <xf numFmtId="49" fontId="2" fillId="2" borderId="0" xfId="1" applyNumberFormat="1" applyAlignment="1">
      <alignment horizontal="right"/>
    </xf>
    <xf numFmtId="0" fontId="2" fillId="2" borderId="0" xfId="1" applyAlignment="1">
      <alignment horizontal="right"/>
    </xf>
    <xf numFmtId="0" fontId="0" fillId="0" borderId="0" xfId="0" applyAlignment="1">
      <alignment wrapText="1"/>
    </xf>
    <xf numFmtId="49" fontId="2" fillId="2" borderId="0" xfId="1" quotePrefix="1" applyNumberFormat="1" applyAlignment="1">
      <alignment horizontal="right"/>
    </xf>
    <xf numFmtId="0" fontId="0" fillId="0" borderId="0" xfId="0" applyFont="1" applyAlignment="1">
      <alignment wrapText="1"/>
    </xf>
    <xf numFmtId="0" fontId="2" fillId="2" borderId="0" xfId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0" xfId="1" quotePrefix="1" applyAlignment="1">
      <alignment horizontal="right"/>
    </xf>
    <xf numFmtId="3" fontId="2" fillId="2" borderId="0" xfId="1" quotePrefix="1" applyNumberFormat="1"/>
    <xf numFmtId="0" fontId="2" fillId="2" borderId="0" xfId="1" applyAlignment="1">
      <alignment horizontal="left" wrapText="1"/>
    </xf>
    <xf numFmtId="3" fontId="2" fillId="2" borderId="0" xfId="1" quotePrefix="1" applyNumberFormat="1" applyAlignment="1">
      <alignment horizontal="right"/>
    </xf>
    <xf numFmtId="0" fontId="4" fillId="3" borderId="0" xfId="2"/>
    <xf numFmtId="0" fontId="4" fillId="3" borderId="0" xfId="2" applyAlignment="1">
      <alignment wrapText="1"/>
    </xf>
    <xf numFmtId="0" fontId="2" fillId="2" borderId="0" xfId="1" applyAlignment="1">
      <alignment horizontal="right" vertical="center" wrapText="1"/>
    </xf>
    <xf numFmtId="16" fontId="2" fillId="2" borderId="0" xfId="1" applyNumberFormat="1" applyAlignment="1">
      <alignment horizontal="right"/>
    </xf>
    <xf numFmtId="49" fontId="2" fillId="2" borderId="0" xfId="1" applyNumberForma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70A5-861F-4A83-85EB-085FDA65D6A4}">
  <dimension ref="A1:M97"/>
  <sheetViews>
    <sheetView tabSelected="1" zoomScaleNormal="100" workbookViewId="0">
      <pane ySplit="1" topLeftCell="A86" activePane="bottomLeft" state="frozen"/>
      <selection pane="bottomLeft" activeCell="B1" sqref="B1:B1048576"/>
    </sheetView>
  </sheetViews>
  <sheetFormatPr defaultRowHeight="15" x14ac:dyDescent="0.25"/>
  <cols>
    <col min="1" max="1" width="3" bestFit="1" customWidth="1"/>
    <col min="2" max="2" width="21.7109375" customWidth="1"/>
    <col min="3" max="3" width="13.5703125" customWidth="1"/>
    <col min="5" max="5" width="64.7109375" customWidth="1"/>
    <col min="6" max="6" width="39.42578125" customWidth="1"/>
    <col min="7" max="7" width="18.28515625" customWidth="1"/>
    <col min="8" max="8" width="34.7109375" bestFit="1" customWidth="1"/>
    <col min="9" max="10" width="17.7109375" customWidth="1"/>
    <col min="11" max="11" width="14.28515625" customWidth="1"/>
    <col min="13" max="13" width="30.7109375" customWidth="1"/>
  </cols>
  <sheetData>
    <row r="1" spans="1:13" s="1" customFormat="1" ht="60" x14ac:dyDescent="0.25">
      <c r="A1" s="9" t="s">
        <v>7</v>
      </c>
      <c r="B1" s="9" t="s">
        <v>95</v>
      </c>
      <c r="C1" s="9" t="s">
        <v>94</v>
      </c>
      <c r="D1" s="9" t="s">
        <v>0</v>
      </c>
      <c r="E1" s="9" t="s">
        <v>32</v>
      </c>
      <c r="F1" s="9" t="s">
        <v>87</v>
      </c>
      <c r="G1" s="9" t="s">
        <v>54</v>
      </c>
      <c r="H1" s="9" t="s">
        <v>82</v>
      </c>
      <c r="I1" s="9" t="s">
        <v>84</v>
      </c>
      <c r="J1" s="9" t="s">
        <v>101</v>
      </c>
      <c r="K1" s="9" t="s">
        <v>110</v>
      </c>
      <c r="L1" s="9" t="s">
        <v>115</v>
      </c>
      <c r="M1" s="1" t="s">
        <v>138</v>
      </c>
    </row>
    <row r="2" spans="1:13" x14ac:dyDescent="0.25">
      <c r="D2" s="1" t="s">
        <v>6</v>
      </c>
    </row>
    <row r="3" spans="1:13" ht="90" x14ac:dyDescent="0.25">
      <c r="A3" s="2">
        <v>1</v>
      </c>
      <c r="B3" s="16" t="s">
        <v>79</v>
      </c>
      <c r="C3" s="2">
        <v>181030</v>
      </c>
      <c r="D3" s="2">
        <v>1</v>
      </c>
      <c r="E3" s="2" t="s">
        <v>8</v>
      </c>
      <c r="F3" s="2" t="s">
        <v>9</v>
      </c>
      <c r="G3" s="2">
        <v>214</v>
      </c>
      <c r="H3" s="2"/>
      <c r="I3" s="2"/>
      <c r="J3" s="2"/>
      <c r="K3" s="2"/>
      <c r="L3" s="2"/>
    </row>
    <row r="4" spans="1:13" x14ac:dyDescent="0.25">
      <c r="A4" s="2">
        <f t="shared" ref="A4:A81" si="0">A3+1</f>
        <v>2</v>
      </c>
      <c r="B4" s="2">
        <v>180727</v>
      </c>
      <c r="C4" s="2">
        <v>180727</v>
      </c>
      <c r="D4" s="2">
        <f t="shared" ref="D4:D25" si="1">D3+1</f>
        <v>2</v>
      </c>
      <c r="E4" s="2" t="s">
        <v>10</v>
      </c>
      <c r="F4" s="2" t="s">
        <v>13</v>
      </c>
      <c r="G4" s="2">
        <v>65</v>
      </c>
      <c r="H4" s="2"/>
      <c r="I4" s="2"/>
      <c r="J4" s="2"/>
      <c r="K4" s="2"/>
      <c r="L4" s="2"/>
    </row>
    <row r="5" spans="1:13" x14ac:dyDescent="0.25">
      <c r="A5" s="2">
        <f t="shared" si="0"/>
        <v>3</v>
      </c>
      <c r="B5" s="2">
        <v>180816</v>
      </c>
      <c r="C5" s="2">
        <v>180816</v>
      </c>
      <c r="D5" s="2">
        <f t="shared" si="1"/>
        <v>3</v>
      </c>
      <c r="E5" s="2" t="s">
        <v>8</v>
      </c>
      <c r="F5" s="2" t="s">
        <v>14</v>
      </c>
      <c r="G5" s="2">
        <v>210</v>
      </c>
      <c r="H5" s="3">
        <v>210</v>
      </c>
      <c r="I5" s="2"/>
      <c r="J5" s="2"/>
      <c r="K5" s="2"/>
      <c r="L5" s="2"/>
    </row>
    <row r="6" spans="1:13" x14ac:dyDescent="0.25">
      <c r="A6" s="2">
        <f t="shared" si="0"/>
        <v>4</v>
      </c>
      <c r="B6" s="2">
        <v>180816</v>
      </c>
      <c r="C6" s="2">
        <v>180816</v>
      </c>
      <c r="D6" s="2">
        <f t="shared" si="1"/>
        <v>4</v>
      </c>
      <c r="E6" s="2" t="s">
        <v>11</v>
      </c>
      <c r="F6" s="2" t="s">
        <v>56</v>
      </c>
      <c r="G6" s="2"/>
      <c r="H6" s="3" t="s">
        <v>55</v>
      </c>
      <c r="I6" s="2"/>
      <c r="J6" s="2"/>
      <c r="K6" s="2"/>
      <c r="L6" s="2"/>
    </row>
    <row r="7" spans="1:13" x14ac:dyDescent="0.25">
      <c r="A7" s="2">
        <f t="shared" si="0"/>
        <v>5</v>
      </c>
      <c r="B7" s="2">
        <v>180817</v>
      </c>
      <c r="C7" s="2">
        <v>180817</v>
      </c>
      <c r="D7" s="2">
        <f t="shared" si="1"/>
        <v>5</v>
      </c>
      <c r="E7" s="2" t="s">
        <v>12</v>
      </c>
      <c r="F7" s="2" t="s">
        <v>15</v>
      </c>
      <c r="G7" s="2"/>
      <c r="H7" s="3" t="s">
        <v>81</v>
      </c>
      <c r="I7" s="2"/>
      <c r="J7" s="2"/>
      <c r="K7" s="2"/>
      <c r="L7" s="2"/>
    </row>
    <row r="8" spans="1:13" x14ac:dyDescent="0.25">
      <c r="A8" s="2">
        <f t="shared" si="0"/>
        <v>6</v>
      </c>
      <c r="B8" s="2">
        <v>180816</v>
      </c>
      <c r="C8" s="2">
        <v>180817</v>
      </c>
      <c r="D8" s="2">
        <f t="shared" si="1"/>
        <v>6</v>
      </c>
      <c r="E8" s="2" t="s">
        <v>10</v>
      </c>
      <c r="F8" s="2" t="s">
        <v>16</v>
      </c>
      <c r="G8" s="2"/>
      <c r="H8" s="3" t="s">
        <v>57</v>
      </c>
      <c r="I8" s="2"/>
      <c r="J8" s="2"/>
      <c r="K8" s="2"/>
      <c r="L8" s="2"/>
    </row>
    <row r="9" spans="1:13" x14ac:dyDescent="0.25">
      <c r="A9" s="2">
        <f t="shared" si="0"/>
        <v>7</v>
      </c>
      <c r="B9" s="2">
        <v>180816</v>
      </c>
      <c r="C9" s="2">
        <v>180817</v>
      </c>
      <c r="D9" s="2">
        <f t="shared" si="1"/>
        <v>7</v>
      </c>
      <c r="E9" s="2" t="s">
        <v>10</v>
      </c>
      <c r="F9" s="2" t="s">
        <v>17</v>
      </c>
      <c r="G9" s="2"/>
      <c r="H9" s="3">
        <v>261</v>
      </c>
      <c r="I9" s="2"/>
      <c r="J9" s="2"/>
      <c r="K9" s="2"/>
      <c r="L9" s="2"/>
    </row>
    <row r="10" spans="1:13" x14ac:dyDescent="0.25">
      <c r="A10" s="2">
        <f t="shared" si="0"/>
        <v>8</v>
      </c>
      <c r="B10" s="2">
        <v>180727</v>
      </c>
      <c r="C10" s="2">
        <v>180817</v>
      </c>
      <c r="D10" s="2">
        <f t="shared" si="1"/>
        <v>8</v>
      </c>
      <c r="E10" s="2" t="s">
        <v>18</v>
      </c>
      <c r="F10" s="2" t="s">
        <v>19</v>
      </c>
      <c r="G10" s="2"/>
      <c r="H10" s="3">
        <v>7</v>
      </c>
      <c r="I10" s="2"/>
      <c r="J10" s="2"/>
      <c r="K10" s="2"/>
      <c r="L10" s="2"/>
    </row>
    <row r="11" spans="1:13" ht="45" x14ac:dyDescent="0.25">
      <c r="A11" s="2">
        <f t="shared" si="0"/>
        <v>9</v>
      </c>
      <c r="B11" s="8" t="s">
        <v>93</v>
      </c>
      <c r="C11" s="2">
        <v>180824</v>
      </c>
      <c r="D11" s="2">
        <f t="shared" si="1"/>
        <v>9</v>
      </c>
      <c r="E11" s="2" t="s">
        <v>18</v>
      </c>
      <c r="F11" s="2" t="s">
        <v>20</v>
      </c>
      <c r="G11" s="2"/>
      <c r="H11" s="3">
        <v>85</v>
      </c>
      <c r="I11" s="2"/>
      <c r="J11" s="2"/>
      <c r="K11" s="2"/>
      <c r="L11" s="2"/>
    </row>
    <row r="12" spans="1:13" x14ac:dyDescent="0.25">
      <c r="A12" s="2">
        <f t="shared" si="0"/>
        <v>10</v>
      </c>
      <c r="B12" s="2">
        <v>180816</v>
      </c>
      <c r="C12" s="2">
        <v>180820</v>
      </c>
      <c r="D12" s="2">
        <f t="shared" si="1"/>
        <v>10</v>
      </c>
      <c r="E12" s="2" t="s">
        <v>11</v>
      </c>
      <c r="F12" s="2" t="s">
        <v>21</v>
      </c>
      <c r="G12" s="2"/>
      <c r="H12" s="3">
        <v>54</v>
      </c>
      <c r="I12" s="2"/>
      <c r="J12" s="2"/>
      <c r="K12" s="2"/>
      <c r="L12" s="2"/>
    </row>
    <row r="13" spans="1:13" x14ac:dyDescent="0.25">
      <c r="A13" s="2">
        <f t="shared" si="0"/>
        <v>11</v>
      </c>
      <c r="B13" s="2">
        <v>180816</v>
      </c>
      <c r="C13" s="2">
        <v>180820</v>
      </c>
      <c r="D13" s="2">
        <f t="shared" si="1"/>
        <v>11</v>
      </c>
      <c r="E13" s="2" t="s">
        <v>11</v>
      </c>
      <c r="F13" s="2" t="s">
        <v>22</v>
      </c>
      <c r="G13" s="2"/>
      <c r="H13" s="3">
        <v>197</v>
      </c>
      <c r="I13" s="2"/>
      <c r="J13" s="2"/>
      <c r="K13" s="2"/>
      <c r="L13" s="2"/>
    </row>
    <row r="14" spans="1:13" x14ac:dyDescent="0.25">
      <c r="A14" s="2">
        <f t="shared" si="0"/>
        <v>12</v>
      </c>
      <c r="B14" s="2">
        <v>180816</v>
      </c>
      <c r="C14" s="2">
        <v>180820</v>
      </c>
      <c r="D14" s="2">
        <f t="shared" si="1"/>
        <v>12</v>
      </c>
      <c r="E14" s="2" t="s">
        <v>10</v>
      </c>
      <c r="F14" s="2" t="s">
        <v>23</v>
      </c>
      <c r="G14" s="2"/>
      <c r="H14" s="3">
        <v>91</v>
      </c>
      <c r="I14" s="2"/>
      <c r="J14" s="2"/>
      <c r="K14" s="2"/>
      <c r="L14" s="2"/>
    </row>
    <row r="15" spans="1:13" x14ac:dyDescent="0.25">
      <c r="A15" s="2">
        <f t="shared" si="0"/>
        <v>13</v>
      </c>
      <c r="B15" s="2">
        <v>180816</v>
      </c>
      <c r="C15" s="2">
        <v>180820</v>
      </c>
      <c r="D15" s="2">
        <f t="shared" si="1"/>
        <v>13</v>
      </c>
      <c r="E15" s="2" t="s">
        <v>12</v>
      </c>
      <c r="F15" s="2" t="s">
        <v>24</v>
      </c>
      <c r="G15" s="2"/>
      <c r="H15" s="6" t="s">
        <v>58</v>
      </c>
      <c r="I15" s="2"/>
      <c r="J15" s="2"/>
      <c r="K15" s="2"/>
      <c r="L15" s="2"/>
    </row>
    <row r="16" spans="1:13" x14ac:dyDescent="0.25">
      <c r="A16" s="2">
        <f t="shared" si="0"/>
        <v>14</v>
      </c>
      <c r="B16" s="2">
        <v>180816</v>
      </c>
      <c r="C16" s="2">
        <v>180820</v>
      </c>
      <c r="D16" s="2">
        <f t="shared" si="1"/>
        <v>14</v>
      </c>
      <c r="E16" s="2" t="s">
        <v>10</v>
      </c>
      <c r="F16" s="2" t="s">
        <v>25</v>
      </c>
      <c r="G16" s="2"/>
      <c r="H16" s="6" t="s">
        <v>59</v>
      </c>
      <c r="I16" s="2"/>
      <c r="J16" s="2"/>
      <c r="K16" s="2"/>
      <c r="L16" s="2"/>
    </row>
    <row r="17" spans="1:12" x14ac:dyDescent="0.25">
      <c r="A17" s="2">
        <f t="shared" si="0"/>
        <v>15</v>
      </c>
      <c r="B17" s="2">
        <v>180816</v>
      </c>
      <c r="C17" s="2">
        <v>180820</v>
      </c>
      <c r="D17" s="2">
        <f t="shared" si="1"/>
        <v>15</v>
      </c>
      <c r="E17" s="2" t="s">
        <v>8</v>
      </c>
      <c r="F17" s="2" t="s">
        <v>26</v>
      </c>
      <c r="G17" s="2"/>
      <c r="H17" s="3">
        <v>264</v>
      </c>
      <c r="I17" s="2"/>
      <c r="J17" s="2"/>
      <c r="K17" s="2"/>
      <c r="L17" s="2"/>
    </row>
    <row r="18" spans="1:12" x14ac:dyDescent="0.25">
      <c r="A18" s="2">
        <f t="shared" si="0"/>
        <v>16</v>
      </c>
      <c r="B18" s="2">
        <v>180816</v>
      </c>
      <c r="C18" s="2">
        <v>180822</v>
      </c>
      <c r="D18" s="2">
        <f t="shared" si="1"/>
        <v>16</v>
      </c>
      <c r="E18" s="2" t="s">
        <v>27</v>
      </c>
      <c r="F18" s="2" t="s">
        <v>28</v>
      </c>
      <c r="G18" s="2"/>
      <c r="H18" s="3" t="s">
        <v>60</v>
      </c>
      <c r="I18" s="2"/>
      <c r="J18" s="2"/>
      <c r="K18" s="2"/>
      <c r="L18" s="2"/>
    </row>
    <row r="19" spans="1:12" x14ac:dyDescent="0.25">
      <c r="A19" s="2">
        <f t="shared" si="0"/>
        <v>17</v>
      </c>
      <c r="B19" s="2">
        <v>180816</v>
      </c>
      <c r="C19" s="2">
        <v>180820</v>
      </c>
      <c r="D19" s="2">
        <f t="shared" si="1"/>
        <v>17</v>
      </c>
      <c r="E19" s="2" t="s">
        <v>8</v>
      </c>
      <c r="F19" s="2" t="s">
        <v>29</v>
      </c>
      <c r="G19" s="2"/>
      <c r="H19" s="3" t="s">
        <v>61</v>
      </c>
      <c r="I19" s="2"/>
      <c r="J19" s="2"/>
      <c r="K19" s="2"/>
      <c r="L19" s="2"/>
    </row>
    <row r="20" spans="1:12" x14ac:dyDescent="0.25">
      <c r="A20" s="2">
        <f t="shared" si="0"/>
        <v>18</v>
      </c>
      <c r="B20" s="2">
        <v>180816</v>
      </c>
      <c r="C20" s="2">
        <v>180820</v>
      </c>
      <c r="D20" s="2">
        <f t="shared" si="1"/>
        <v>18</v>
      </c>
      <c r="E20" s="2" t="s">
        <v>8</v>
      </c>
      <c r="F20" s="2" t="s">
        <v>96</v>
      </c>
      <c r="G20" s="2"/>
      <c r="H20" s="3" t="s">
        <v>62</v>
      </c>
      <c r="I20" s="2"/>
      <c r="J20" s="2"/>
      <c r="K20" s="2"/>
      <c r="L20" s="2"/>
    </row>
    <row r="21" spans="1:12" x14ac:dyDescent="0.25">
      <c r="A21" s="2">
        <f t="shared" si="0"/>
        <v>19</v>
      </c>
      <c r="B21" s="2">
        <v>180816</v>
      </c>
      <c r="C21" s="2">
        <v>180820</v>
      </c>
      <c r="D21" s="2">
        <f t="shared" si="1"/>
        <v>19</v>
      </c>
      <c r="E21" s="2" t="s">
        <v>8</v>
      </c>
      <c r="F21" s="2" t="s">
        <v>30</v>
      </c>
      <c r="G21" s="2"/>
      <c r="H21" s="3" t="s">
        <v>63</v>
      </c>
      <c r="I21" s="2"/>
      <c r="J21" s="2"/>
      <c r="K21" s="2"/>
      <c r="L21" s="2"/>
    </row>
    <row r="22" spans="1:12" x14ac:dyDescent="0.25">
      <c r="A22" s="2">
        <f t="shared" si="0"/>
        <v>20</v>
      </c>
      <c r="B22" s="2">
        <v>180816</v>
      </c>
      <c r="C22" s="2">
        <v>180822</v>
      </c>
      <c r="D22" s="2">
        <f t="shared" si="1"/>
        <v>20</v>
      </c>
      <c r="E22" s="2" t="s">
        <v>11</v>
      </c>
      <c r="F22" s="2" t="s">
        <v>99</v>
      </c>
      <c r="G22" s="2"/>
      <c r="H22" s="3" t="s">
        <v>64</v>
      </c>
      <c r="I22" s="2"/>
      <c r="J22" s="2"/>
      <c r="K22" s="2"/>
      <c r="L22" s="2"/>
    </row>
    <row r="23" spans="1:12" x14ac:dyDescent="0.25">
      <c r="A23" s="2">
        <f t="shared" si="0"/>
        <v>21</v>
      </c>
      <c r="B23" s="4" t="s">
        <v>80</v>
      </c>
      <c r="C23" s="2"/>
      <c r="D23" s="2">
        <f t="shared" si="1"/>
        <v>21</v>
      </c>
      <c r="E23" s="2" t="s">
        <v>18</v>
      </c>
      <c r="F23" s="2" t="s">
        <v>15</v>
      </c>
      <c r="G23" s="2"/>
      <c r="H23" s="3" t="s">
        <v>65</v>
      </c>
      <c r="I23" s="2"/>
      <c r="J23" s="2"/>
      <c r="K23" s="2"/>
      <c r="L23" s="2"/>
    </row>
    <row r="24" spans="1:12" x14ac:dyDescent="0.25">
      <c r="A24" s="2">
        <f t="shared" si="0"/>
        <v>22</v>
      </c>
      <c r="B24" s="2">
        <v>180816</v>
      </c>
      <c r="C24" s="2">
        <v>180822</v>
      </c>
      <c r="D24" s="2">
        <f t="shared" si="1"/>
        <v>22</v>
      </c>
      <c r="E24" s="2" t="s">
        <v>8</v>
      </c>
      <c r="F24" s="2" t="s">
        <v>31</v>
      </c>
      <c r="G24" s="2"/>
      <c r="H24" s="4" t="s">
        <v>66</v>
      </c>
      <c r="I24" s="2"/>
      <c r="J24" s="2"/>
      <c r="K24" s="2"/>
      <c r="L24" s="2"/>
    </row>
    <row r="25" spans="1:12" x14ac:dyDescent="0.25">
      <c r="A25" s="2">
        <f t="shared" si="0"/>
        <v>23</v>
      </c>
      <c r="B25" s="2">
        <v>180816</v>
      </c>
      <c r="C25" s="2">
        <v>180822</v>
      </c>
      <c r="D25" s="2">
        <f t="shared" si="1"/>
        <v>23</v>
      </c>
      <c r="E25" s="2" t="s">
        <v>18</v>
      </c>
      <c r="F25" s="2" t="s">
        <v>14</v>
      </c>
      <c r="G25" s="2"/>
      <c r="H25" s="2">
        <v>210</v>
      </c>
      <c r="I25" s="2"/>
      <c r="J25" s="2"/>
      <c r="K25" s="2"/>
      <c r="L25" s="2"/>
    </row>
    <row r="26" spans="1:12" x14ac:dyDescent="0.25">
      <c r="D26" s="1" t="s">
        <v>67</v>
      </c>
      <c r="I26" s="2"/>
      <c r="J26" s="2"/>
      <c r="K26" s="2"/>
      <c r="L26" s="2"/>
    </row>
    <row r="27" spans="1:12" x14ac:dyDescent="0.25">
      <c r="A27" s="2">
        <v>24</v>
      </c>
      <c r="B27" s="2">
        <v>180816</v>
      </c>
      <c r="C27" s="2">
        <v>180829</v>
      </c>
      <c r="D27" s="2">
        <v>1</v>
      </c>
      <c r="E27" s="2" t="s">
        <v>33</v>
      </c>
      <c r="F27" s="2"/>
      <c r="G27" s="2"/>
      <c r="H27" s="4" t="s">
        <v>109</v>
      </c>
      <c r="I27" s="2"/>
      <c r="J27" s="2"/>
      <c r="K27" s="2"/>
      <c r="L27" s="2"/>
    </row>
    <row r="28" spans="1:12" ht="30" x14ac:dyDescent="0.25">
      <c r="A28" s="2">
        <f t="shared" si="0"/>
        <v>25</v>
      </c>
      <c r="B28" s="2">
        <v>180816</v>
      </c>
      <c r="C28" s="2">
        <v>180829</v>
      </c>
      <c r="D28" s="2">
        <f>D27+1</f>
        <v>2</v>
      </c>
      <c r="E28" s="8" t="s">
        <v>34</v>
      </c>
      <c r="F28" s="2"/>
      <c r="G28" s="2"/>
      <c r="H28" s="4" t="s">
        <v>69</v>
      </c>
      <c r="I28" s="2"/>
      <c r="J28" s="2"/>
      <c r="K28" s="2"/>
      <c r="L28" s="2"/>
    </row>
    <row r="29" spans="1:12" ht="30" x14ac:dyDescent="0.25">
      <c r="A29" s="2">
        <f t="shared" si="0"/>
        <v>26</v>
      </c>
      <c r="B29" s="2">
        <v>180816</v>
      </c>
      <c r="C29" s="2">
        <v>180829</v>
      </c>
      <c r="D29" s="2">
        <f t="shared" ref="D29:D43" si="2">D28+1</f>
        <v>3</v>
      </c>
      <c r="E29" s="8" t="s">
        <v>35</v>
      </c>
      <c r="F29" s="2"/>
      <c r="G29" s="2"/>
      <c r="H29" s="4">
        <v>144</v>
      </c>
      <c r="I29" s="2"/>
      <c r="J29" s="2"/>
      <c r="K29" s="10" t="s">
        <v>111</v>
      </c>
      <c r="L29" s="2"/>
    </row>
    <row r="30" spans="1:12" x14ac:dyDescent="0.25">
      <c r="A30" s="2">
        <f t="shared" si="0"/>
        <v>27</v>
      </c>
      <c r="B30" s="2">
        <v>180816</v>
      </c>
      <c r="C30" s="2">
        <v>180905</v>
      </c>
      <c r="D30" s="2">
        <f t="shared" si="2"/>
        <v>4</v>
      </c>
      <c r="E30" s="8" t="s">
        <v>36</v>
      </c>
      <c r="F30" s="2"/>
      <c r="G30" s="2"/>
      <c r="H30" s="4" t="s">
        <v>71</v>
      </c>
      <c r="I30" s="2"/>
      <c r="J30" s="2"/>
      <c r="K30" s="2"/>
      <c r="L30" s="2" t="s">
        <v>116</v>
      </c>
    </row>
    <row r="31" spans="1:12" x14ac:dyDescent="0.25">
      <c r="A31" s="2">
        <f t="shared" si="0"/>
        <v>28</v>
      </c>
      <c r="B31" s="2">
        <v>180816</v>
      </c>
      <c r="C31" s="2">
        <v>180905</v>
      </c>
      <c r="D31" s="2">
        <f t="shared" si="2"/>
        <v>5</v>
      </c>
      <c r="E31" s="8" t="s">
        <v>37</v>
      </c>
      <c r="F31" s="2"/>
      <c r="G31" s="2"/>
      <c r="H31" s="2">
        <v>26</v>
      </c>
      <c r="I31" s="2"/>
      <c r="J31" s="2"/>
      <c r="K31" s="2"/>
      <c r="L31" s="2">
        <v>26</v>
      </c>
    </row>
    <row r="32" spans="1:12" ht="15" customHeight="1" x14ac:dyDescent="0.25">
      <c r="A32" s="2">
        <f t="shared" si="0"/>
        <v>29</v>
      </c>
      <c r="B32" s="2">
        <v>180816</v>
      </c>
      <c r="C32" s="2">
        <v>180905</v>
      </c>
      <c r="D32" s="2">
        <f t="shared" si="2"/>
        <v>6</v>
      </c>
      <c r="E32" s="8" t="s">
        <v>38</v>
      </c>
      <c r="F32" s="2"/>
      <c r="G32" s="2"/>
      <c r="H32" s="4" t="s">
        <v>77</v>
      </c>
      <c r="I32" s="2"/>
      <c r="J32" s="2"/>
      <c r="K32" s="2"/>
      <c r="L32" s="2" t="s">
        <v>77</v>
      </c>
    </row>
    <row r="33" spans="1:12" x14ac:dyDescent="0.25">
      <c r="A33" s="2">
        <f t="shared" si="0"/>
        <v>30</v>
      </c>
      <c r="B33" s="2">
        <v>180816</v>
      </c>
      <c r="C33" s="2">
        <v>180905</v>
      </c>
      <c r="D33" s="2">
        <f t="shared" si="2"/>
        <v>7</v>
      </c>
      <c r="E33" s="8" t="s">
        <v>39</v>
      </c>
      <c r="F33" s="2"/>
      <c r="G33" s="2"/>
      <c r="H33" s="4" t="s">
        <v>72</v>
      </c>
      <c r="I33" s="2"/>
      <c r="J33" s="2"/>
      <c r="K33" s="2"/>
      <c r="L33" s="4" t="s">
        <v>117</v>
      </c>
    </row>
    <row r="34" spans="1:12" ht="30" x14ac:dyDescent="0.25">
      <c r="A34" s="2">
        <f t="shared" si="0"/>
        <v>31</v>
      </c>
      <c r="B34" s="2">
        <v>180816</v>
      </c>
      <c r="C34" s="2">
        <v>180905</v>
      </c>
      <c r="D34" s="2">
        <f t="shared" si="2"/>
        <v>8</v>
      </c>
      <c r="E34" s="8" t="s">
        <v>40</v>
      </c>
      <c r="F34" s="2"/>
      <c r="G34" s="2"/>
      <c r="H34" s="2">
        <v>26</v>
      </c>
      <c r="I34" s="2"/>
      <c r="J34" s="2"/>
      <c r="K34" s="2"/>
      <c r="L34" s="2">
        <v>26</v>
      </c>
    </row>
    <row r="35" spans="1:12" x14ac:dyDescent="0.25">
      <c r="A35" s="2">
        <f t="shared" si="0"/>
        <v>32</v>
      </c>
      <c r="B35" s="2">
        <v>180816</v>
      </c>
      <c r="C35" s="2">
        <v>180905</v>
      </c>
      <c r="D35" s="2">
        <f t="shared" si="2"/>
        <v>9</v>
      </c>
      <c r="E35" s="8" t="s">
        <v>41</v>
      </c>
      <c r="F35" s="2"/>
      <c r="G35" s="2"/>
      <c r="H35" s="4" t="s">
        <v>70</v>
      </c>
      <c r="I35" s="2"/>
      <c r="J35" s="2"/>
      <c r="K35" s="2"/>
      <c r="L35" s="2">
        <v>13</v>
      </c>
    </row>
    <row r="36" spans="1:12" x14ac:dyDescent="0.25">
      <c r="A36" s="2">
        <f t="shared" si="0"/>
        <v>33</v>
      </c>
      <c r="B36" s="2">
        <v>180816</v>
      </c>
      <c r="C36" s="2">
        <v>180926</v>
      </c>
      <c r="D36" s="2">
        <f t="shared" si="2"/>
        <v>10</v>
      </c>
      <c r="E36" s="8" t="s">
        <v>42</v>
      </c>
      <c r="F36" s="2"/>
      <c r="G36" s="2"/>
      <c r="H36" s="4" t="s">
        <v>78</v>
      </c>
      <c r="I36" s="2"/>
      <c r="J36" s="2"/>
      <c r="K36" s="2"/>
      <c r="L36" s="2"/>
    </row>
    <row r="37" spans="1:12" x14ac:dyDescent="0.25">
      <c r="A37" s="2">
        <f t="shared" si="0"/>
        <v>34</v>
      </c>
      <c r="B37" s="2">
        <v>180816</v>
      </c>
      <c r="C37" s="2">
        <v>180928</v>
      </c>
      <c r="D37" s="2">
        <f t="shared" si="2"/>
        <v>11</v>
      </c>
      <c r="E37" s="8" t="s">
        <v>43</v>
      </c>
      <c r="F37" s="2"/>
      <c r="G37" s="2"/>
      <c r="H37" s="4" t="s">
        <v>75</v>
      </c>
      <c r="I37" s="2"/>
      <c r="J37" s="2"/>
      <c r="K37" s="2"/>
      <c r="L37" s="2"/>
    </row>
    <row r="38" spans="1:12" x14ac:dyDescent="0.25">
      <c r="A38" s="2">
        <f t="shared" si="0"/>
        <v>35</v>
      </c>
      <c r="B38" s="2">
        <v>180816</v>
      </c>
      <c r="C38" s="2">
        <v>180928</v>
      </c>
      <c r="D38" s="2">
        <f t="shared" si="2"/>
        <v>12</v>
      </c>
      <c r="E38" s="8" t="s">
        <v>44</v>
      </c>
      <c r="F38" s="2"/>
      <c r="G38" s="2"/>
      <c r="H38" s="4" t="s">
        <v>73</v>
      </c>
      <c r="I38" s="2"/>
      <c r="J38" s="2"/>
      <c r="K38" s="2"/>
      <c r="L38" s="2"/>
    </row>
    <row r="39" spans="1:12" x14ac:dyDescent="0.25">
      <c r="A39" s="2">
        <f t="shared" si="0"/>
        <v>36</v>
      </c>
      <c r="B39" s="2">
        <v>180816</v>
      </c>
      <c r="C39" s="2">
        <v>181003</v>
      </c>
      <c r="D39" s="2">
        <f t="shared" si="2"/>
        <v>13</v>
      </c>
      <c r="E39" s="8" t="s">
        <v>45</v>
      </c>
      <c r="F39" s="2"/>
      <c r="G39" s="2"/>
      <c r="H39" s="13" t="s">
        <v>74</v>
      </c>
      <c r="I39" s="2"/>
      <c r="J39" s="2"/>
      <c r="K39" s="2"/>
      <c r="L39" s="2"/>
    </row>
    <row r="40" spans="1:12" x14ac:dyDescent="0.25">
      <c r="A40" s="2">
        <f t="shared" si="0"/>
        <v>37</v>
      </c>
      <c r="B40" s="2">
        <v>180816</v>
      </c>
      <c r="C40" s="2">
        <v>181005</v>
      </c>
      <c r="D40" s="2">
        <f t="shared" si="2"/>
        <v>14</v>
      </c>
      <c r="E40" s="8" t="s">
        <v>46</v>
      </c>
      <c r="F40" s="2"/>
      <c r="G40" s="2"/>
      <c r="H40" s="2">
        <v>25</v>
      </c>
      <c r="I40" s="2"/>
      <c r="J40" s="2"/>
      <c r="K40" s="2"/>
      <c r="L40" s="2"/>
    </row>
    <row r="41" spans="1:12" x14ac:dyDescent="0.25">
      <c r="A41" s="2">
        <f t="shared" si="0"/>
        <v>38</v>
      </c>
      <c r="B41" s="2">
        <v>180816</v>
      </c>
      <c r="C41" s="2">
        <v>181005</v>
      </c>
      <c r="D41" s="2">
        <f t="shared" si="2"/>
        <v>15</v>
      </c>
      <c r="E41" s="8" t="s">
        <v>47</v>
      </c>
      <c r="F41" s="2"/>
      <c r="G41" s="2"/>
      <c r="H41" s="2">
        <v>213</v>
      </c>
      <c r="I41" s="2"/>
      <c r="J41" s="2"/>
      <c r="K41" s="2"/>
      <c r="L41" s="2"/>
    </row>
    <row r="42" spans="1:12" x14ac:dyDescent="0.25">
      <c r="A42" s="2">
        <f t="shared" si="0"/>
        <v>39</v>
      </c>
      <c r="B42" s="2">
        <v>180816</v>
      </c>
      <c r="C42" s="2">
        <v>180829</v>
      </c>
      <c r="D42" s="2">
        <f t="shared" si="2"/>
        <v>16</v>
      </c>
      <c r="E42" s="8" t="s">
        <v>48</v>
      </c>
      <c r="F42" s="2"/>
      <c r="G42" s="2"/>
      <c r="H42" s="4" t="s">
        <v>76</v>
      </c>
      <c r="I42" s="2"/>
      <c r="J42" s="2"/>
      <c r="K42" s="11" t="s">
        <v>112</v>
      </c>
      <c r="L42" s="2"/>
    </row>
    <row r="43" spans="1:12" x14ac:dyDescent="0.25">
      <c r="A43" s="2">
        <f t="shared" si="0"/>
        <v>40</v>
      </c>
      <c r="B43" s="2">
        <v>180816</v>
      </c>
      <c r="C43" s="2">
        <v>180829</v>
      </c>
      <c r="D43" s="2">
        <f t="shared" si="2"/>
        <v>17</v>
      </c>
      <c r="E43" s="8" t="s">
        <v>49</v>
      </c>
      <c r="F43" s="2"/>
      <c r="G43" s="2"/>
      <c r="H43" s="4" t="s">
        <v>69</v>
      </c>
      <c r="I43" s="2"/>
      <c r="J43" s="2"/>
      <c r="K43" s="2"/>
      <c r="L43" s="2"/>
    </row>
    <row r="44" spans="1:12" x14ac:dyDescent="0.25">
      <c r="D44" s="1" t="s">
        <v>130</v>
      </c>
    </row>
    <row r="45" spans="1:12" x14ac:dyDescent="0.25">
      <c r="A45" s="2">
        <f>1+A43</f>
        <v>41</v>
      </c>
      <c r="B45" s="2">
        <v>180727</v>
      </c>
      <c r="C45" s="2">
        <v>1801009</v>
      </c>
      <c r="D45" s="2">
        <v>1</v>
      </c>
      <c r="E45" s="2" t="s">
        <v>103</v>
      </c>
      <c r="F45" s="2" t="s">
        <v>50</v>
      </c>
      <c r="G45" s="2">
        <v>305</v>
      </c>
      <c r="H45" s="2"/>
      <c r="I45" s="2"/>
      <c r="J45" s="2"/>
      <c r="K45" s="2"/>
      <c r="L45" s="2"/>
    </row>
    <row r="46" spans="1:12" x14ac:dyDescent="0.25">
      <c r="A46" s="2">
        <f t="shared" si="0"/>
        <v>42</v>
      </c>
      <c r="B46" s="2">
        <v>180820</v>
      </c>
      <c r="C46" s="2">
        <v>181016</v>
      </c>
      <c r="D46" s="2">
        <f>D45+1</f>
        <v>2</v>
      </c>
      <c r="E46" s="2" t="s">
        <v>104</v>
      </c>
      <c r="F46" s="2" t="s">
        <v>131</v>
      </c>
      <c r="G46" s="2"/>
      <c r="H46" s="2"/>
      <c r="I46" s="4" t="s">
        <v>92</v>
      </c>
      <c r="J46" s="2"/>
      <c r="K46" s="2"/>
      <c r="L46" s="2"/>
    </row>
    <row r="47" spans="1:12" x14ac:dyDescent="0.25">
      <c r="A47" s="2">
        <f t="shared" si="0"/>
        <v>43</v>
      </c>
      <c r="B47" s="2">
        <v>180820</v>
      </c>
      <c r="C47" s="2">
        <v>1801009</v>
      </c>
      <c r="D47" s="2">
        <f t="shared" ref="D47:D50" si="3">D46+1</f>
        <v>3</v>
      </c>
      <c r="E47" s="2" t="s">
        <v>105</v>
      </c>
      <c r="F47" s="2" t="s">
        <v>21</v>
      </c>
      <c r="G47" s="2"/>
      <c r="H47" s="2"/>
      <c r="I47" s="2">
        <v>318</v>
      </c>
      <c r="J47" s="2"/>
      <c r="K47" s="2"/>
      <c r="L47" s="2"/>
    </row>
    <row r="48" spans="1:12" x14ac:dyDescent="0.25">
      <c r="A48" s="2">
        <f t="shared" si="0"/>
        <v>44</v>
      </c>
      <c r="B48" s="2">
        <v>180820</v>
      </c>
      <c r="C48" s="2">
        <v>1801009</v>
      </c>
      <c r="D48" s="2">
        <f t="shared" si="3"/>
        <v>4</v>
      </c>
      <c r="E48" s="2" t="s">
        <v>106</v>
      </c>
      <c r="F48" s="2" t="s">
        <v>51</v>
      </c>
      <c r="G48" s="2"/>
      <c r="H48" s="2"/>
      <c r="I48" s="2">
        <v>301</v>
      </c>
      <c r="J48" s="2"/>
      <c r="K48" s="2"/>
      <c r="L48" s="2"/>
    </row>
    <row r="49" spans="1:13" x14ac:dyDescent="0.25">
      <c r="A49" s="2">
        <f t="shared" si="0"/>
        <v>45</v>
      </c>
      <c r="B49" s="2">
        <v>180820</v>
      </c>
      <c r="C49" s="2">
        <v>1801009</v>
      </c>
      <c r="D49" s="2">
        <f t="shared" si="3"/>
        <v>5</v>
      </c>
      <c r="E49" s="2" t="s">
        <v>106</v>
      </c>
      <c r="F49" s="2" t="s">
        <v>132</v>
      </c>
      <c r="G49" s="2"/>
      <c r="H49" s="2"/>
      <c r="I49" s="2">
        <v>303</v>
      </c>
      <c r="J49" s="2"/>
      <c r="K49" s="2"/>
      <c r="L49" s="2"/>
    </row>
    <row r="50" spans="1:13" x14ac:dyDescent="0.25">
      <c r="A50" s="2">
        <f t="shared" si="0"/>
        <v>46</v>
      </c>
      <c r="B50" s="2">
        <v>180820</v>
      </c>
      <c r="C50" s="2">
        <v>1801009</v>
      </c>
      <c r="D50" s="2">
        <f t="shared" si="3"/>
        <v>6</v>
      </c>
      <c r="E50" s="2" t="s">
        <v>107</v>
      </c>
      <c r="F50" s="2" t="s">
        <v>91</v>
      </c>
      <c r="G50" s="2"/>
      <c r="H50" s="2"/>
      <c r="I50" s="2">
        <v>279</v>
      </c>
      <c r="J50" s="2"/>
      <c r="K50" s="2"/>
      <c r="L50" s="2"/>
    </row>
    <row r="51" spans="1:13" ht="30" customHeight="1" x14ac:dyDescent="0.25">
      <c r="A51" s="14">
        <f>A50+1</f>
        <v>47</v>
      </c>
      <c r="B51" s="14"/>
      <c r="C51" s="14"/>
      <c r="D51" s="14">
        <f>D50+1</f>
        <v>7</v>
      </c>
      <c r="E51" s="15" t="s">
        <v>97</v>
      </c>
      <c r="F51" s="14" t="s">
        <v>133</v>
      </c>
      <c r="G51" s="14"/>
      <c r="H51" s="14"/>
      <c r="I51" s="14"/>
      <c r="J51" s="14"/>
      <c r="K51" s="14"/>
      <c r="L51" s="14"/>
    </row>
    <row r="52" spans="1:13" ht="30" x14ac:dyDescent="0.25">
      <c r="A52" s="14">
        <f>A51+1</f>
        <v>48</v>
      </c>
      <c r="B52" s="14"/>
      <c r="C52" s="14"/>
      <c r="D52" s="14">
        <f>D51+1</f>
        <v>8</v>
      </c>
      <c r="E52" s="15" t="s">
        <v>98</v>
      </c>
      <c r="F52" s="14" t="s">
        <v>133</v>
      </c>
      <c r="G52" s="14"/>
      <c r="H52" s="14"/>
      <c r="I52" s="14"/>
      <c r="J52" s="14"/>
      <c r="K52" s="14"/>
      <c r="L52" s="14"/>
    </row>
    <row r="53" spans="1:13" ht="32.25" customHeight="1" x14ac:dyDescent="0.25">
      <c r="A53" s="2">
        <f>A52+1</f>
        <v>49</v>
      </c>
      <c r="B53" s="8">
        <v>180824</v>
      </c>
      <c r="C53" s="2">
        <v>180824</v>
      </c>
      <c r="D53" s="2">
        <f t="shared" ref="D53:D61" si="4">D52+1</f>
        <v>9</v>
      </c>
      <c r="E53" s="8" t="s">
        <v>100</v>
      </c>
      <c r="F53" s="2"/>
      <c r="G53" s="2"/>
      <c r="H53" s="2"/>
      <c r="I53" s="2"/>
      <c r="J53" s="4" t="s">
        <v>102</v>
      </c>
      <c r="K53" s="2"/>
      <c r="L53" s="2"/>
      <c r="M53" s="2"/>
    </row>
    <row r="54" spans="1:13" ht="32.25" customHeight="1" x14ac:dyDescent="0.25">
      <c r="A54" s="2">
        <f>1+A53</f>
        <v>50</v>
      </c>
      <c r="B54" s="2">
        <v>181009</v>
      </c>
      <c r="C54" s="2">
        <v>181009</v>
      </c>
      <c r="D54" s="2">
        <f t="shared" si="4"/>
        <v>10</v>
      </c>
      <c r="E54" s="2" t="s">
        <v>113</v>
      </c>
      <c r="F54" s="2" t="s">
        <v>119</v>
      </c>
      <c r="G54" s="2"/>
      <c r="H54" s="2"/>
      <c r="I54" s="2"/>
      <c r="J54" s="2"/>
      <c r="K54" s="2"/>
      <c r="L54" s="2"/>
      <c r="M54" s="2"/>
    </row>
    <row r="55" spans="1:13" ht="30" x14ac:dyDescent="0.25">
      <c r="A55" s="2">
        <f>A54+1</f>
        <v>51</v>
      </c>
      <c r="B55" s="2">
        <v>181010</v>
      </c>
      <c r="C55" s="2">
        <v>181010</v>
      </c>
      <c r="D55" s="2">
        <f t="shared" si="4"/>
        <v>11</v>
      </c>
      <c r="E55" s="8" t="s">
        <v>134</v>
      </c>
      <c r="F55" s="2"/>
      <c r="G55" s="2"/>
      <c r="H55" s="2"/>
      <c r="I55" s="2"/>
      <c r="J55" s="2"/>
      <c r="K55" s="2"/>
      <c r="L55" s="2"/>
      <c r="M55" s="2"/>
    </row>
    <row r="56" spans="1:13" ht="32.25" customHeight="1" x14ac:dyDescent="0.25">
      <c r="A56" s="2">
        <f t="shared" ref="A56:A61" si="5">A55+1</f>
        <v>52</v>
      </c>
      <c r="B56" s="2">
        <v>181010</v>
      </c>
      <c r="C56" s="2">
        <v>181010</v>
      </c>
      <c r="D56" s="2">
        <f t="shared" si="4"/>
        <v>12</v>
      </c>
      <c r="E56" s="12" t="s">
        <v>114</v>
      </c>
      <c r="F56" s="2" t="s">
        <v>119</v>
      </c>
      <c r="G56" s="2"/>
      <c r="H56" s="2"/>
      <c r="I56" s="2"/>
      <c r="J56" s="2"/>
      <c r="K56" s="2"/>
      <c r="L56" s="2"/>
      <c r="M56" s="2"/>
    </row>
    <row r="57" spans="1:13" ht="32.25" customHeight="1" x14ac:dyDescent="0.25">
      <c r="A57" s="2">
        <f t="shared" si="5"/>
        <v>53</v>
      </c>
      <c r="B57" s="2">
        <v>181010</v>
      </c>
      <c r="C57" s="2">
        <v>181010</v>
      </c>
      <c r="D57" s="2">
        <f t="shared" si="4"/>
        <v>13</v>
      </c>
      <c r="E57" s="12" t="s">
        <v>118</v>
      </c>
      <c r="F57" s="2" t="s">
        <v>135</v>
      </c>
      <c r="G57" s="2"/>
      <c r="H57" s="2"/>
      <c r="I57" s="2"/>
      <c r="J57" s="2"/>
      <c r="K57" s="2"/>
      <c r="L57" s="2"/>
      <c r="M57" s="2"/>
    </row>
    <row r="58" spans="1:13" ht="32.25" customHeight="1" x14ac:dyDescent="0.25">
      <c r="A58" s="2">
        <f t="shared" si="5"/>
        <v>54</v>
      </c>
      <c r="B58" s="2"/>
      <c r="C58" s="2">
        <v>181016</v>
      </c>
      <c r="D58" s="2">
        <f t="shared" si="4"/>
        <v>14</v>
      </c>
      <c r="E58" s="12" t="s">
        <v>136</v>
      </c>
      <c r="F58" s="2" t="s">
        <v>119</v>
      </c>
      <c r="G58" s="2"/>
      <c r="H58" s="2"/>
      <c r="I58" s="2"/>
      <c r="J58" s="2"/>
      <c r="K58" s="2"/>
      <c r="L58" s="2"/>
      <c r="M58" s="2"/>
    </row>
    <row r="59" spans="1:13" ht="32.25" customHeight="1" x14ac:dyDescent="0.25">
      <c r="A59" s="2">
        <f t="shared" si="5"/>
        <v>55</v>
      </c>
      <c r="B59" s="2">
        <v>180829</v>
      </c>
      <c r="C59" s="2">
        <v>180829</v>
      </c>
      <c r="D59" s="2">
        <f t="shared" si="4"/>
        <v>15</v>
      </c>
      <c r="E59" s="12" t="s">
        <v>120</v>
      </c>
      <c r="F59" s="2"/>
      <c r="G59" s="2"/>
      <c r="H59" s="2"/>
      <c r="I59" s="2"/>
      <c r="J59" s="2"/>
      <c r="K59" s="2"/>
      <c r="L59" s="2"/>
      <c r="M59" s="2"/>
    </row>
    <row r="60" spans="1:13" ht="32.25" customHeight="1" x14ac:dyDescent="0.25">
      <c r="A60" s="2">
        <f t="shared" si="5"/>
        <v>56</v>
      </c>
      <c r="B60" s="2"/>
      <c r="C60" s="2">
        <v>181016</v>
      </c>
      <c r="D60" s="2">
        <f t="shared" si="4"/>
        <v>16</v>
      </c>
      <c r="E60" s="12" t="s">
        <v>121</v>
      </c>
      <c r="F60" s="2"/>
      <c r="G60" s="2"/>
      <c r="H60" s="2"/>
      <c r="I60" s="2"/>
      <c r="J60" s="2"/>
      <c r="K60" s="2"/>
      <c r="L60" s="2"/>
      <c r="M60" s="2"/>
    </row>
    <row r="61" spans="1:13" ht="32.25" customHeight="1" x14ac:dyDescent="0.25">
      <c r="A61" s="2">
        <f t="shared" si="5"/>
        <v>57</v>
      </c>
      <c r="B61" s="2">
        <v>180928</v>
      </c>
      <c r="C61" s="2">
        <v>181023</v>
      </c>
      <c r="D61" s="2">
        <f t="shared" si="4"/>
        <v>17</v>
      </c>
      <c r="E61" s="12" t="s">
        <v>122</v>
      </c>
      <c r="F61" s="2"/>
      <c r="G61" s="2"/>
      <c r="H61" s="2"/>
      <c r="I61" s="2"/>
      <c r="J61" s="2"/>
      <c r="K61" s="2"/>
      <c r="L61" s="2"/>
      <c r="M61" s="2"/>
    </row>
    <row r="62" spans="1:13" ht="32.25" customHeight="1" x14ac:dyDescent="0.25">
      <c r="A62" s="2">
        <f>A61+1</f>
        <v>58</v>
      </c>
      <c r="B62" s="2">
        <v>180928</v>
      </c>
      <c r="C62" s="2">
        <v>181026</v>
      </c>
      <c r="D62" s="2">
        <f>D61+1</f>
        <v>18</v>
      </c>
      <c r="E62" s="12" t="s">
        <v>123</v>
      </c>
      <c r="F62" s="2" t="s">
        <v>145</v>
      </c>
      <c r="G62" s="2"/>
      <c r="H62" s="2"/>
      <c r="I62" s="2"/>
      <c r="J62" s="2"/>
      <c r="K62" s="2"/>
      <c r="L62" s="2"/>
      <c r="M62" s="2"/>
    </row>
    <row r="63" spans="1:13" ht="32.25" customHeight="1" x14ac:dyDescent="0.25">
      <c r="A63" s="2">
        <f>A62+1</f>
        <v>59</v>
      </c>
      <c r="B63" s="2">
        <v>181019</v>
      </c>
      <c r="C63" s="2">
        <v>181026</v>
      </c>
      <c r="D63" s="2">
        <v>19</v>
      </c>
      <c r="E63" s="12" t="s">
        <v>141</v>
      </c>
      <c r="F63" s="2"/>
      <c r="G63" s="2"/>
      <c r="H63" s="2"/>
      <c r="I63" s="2"/>
      <c r="J63" s="2"/>
      <c r="K63" s="2"/>
      <c r="L63" s="2"/>
      <c r="M63" s="2">
        <v>250</v>
      </c>
    </row>
    <row r="64" spans="1:13" ht="32.25" customHeight="1" x14ac:dyDescent="0.25">
      <c r="A64" s="2">
        <f>A63+1</f>
        <v>60</v>
      </c>
      <c r="B64" s="2">
        <v>181019</v>
      </c>
      <c r="C64" s="2">
        <v>181026</v>
      </c>
      <c r="D64" s="2">
        <v>20</v>
      </c>
      <c r="E64" s="12" t="s">
        <v>140</v>
      </c>
      <c r="F64" s="2"/>
      <c r="G64" s="2"/>
      <c r="H64" s="2"/>
      <c r="I64" s="2"/>
      <c r="J64" s="2"/>
      <c r="K64" s="2"/>
      <c r="L64" s="2"/>
      <c r="M64" s="2">
        <v>192</v>
      </c>
    </row>
    <row r="65" spans="1:13" ht="32.25" customHeight="1" x14ac:dyDescent="0.25">
      <c r="A65" s="2">
        <v>61</v>
      </c>
      <c r="B65" s="2">
        <v>181107</v>
      </c>
      <c r="C65" s="2">
        <v>181109</v>
      </c>
      <c r="D65" s="2">
        <v>21</v>
      </c>
      <c r="E65" s="12" t="s">
        <v>144</v>
      </c>
      <c r="F65" s="8" t="s">
        <v>149</v>
      </c>
      <c r="G65" s="2"/>
      <c r="H65" s="2"/>
      <c r="I65" s="2"/>
      <c r="J65" s="2"/>
      <c r="K65" s="2"/>
      <c r="L65" s="2"/>
      <c r="M65" s="2"/>
    </row>
    <row r="66" spans="1:13" ht="32.25" customHeight="1" x14ac:dyDescent="0.25">
      <c r="A66" s="2">
        <v>62</v>
      </c>
      <c r="B66" s="2">
        <v>181031</v>
      </c>
      <c r="C66" s="2">
        <v>181107</v>
      </c>
      <c r="D66" s="2">
        <v>22</v>
      </c>
      <c r="E66" s="12" t="s">
        <v>147</v>
      </c>
      <c r="F66" s="2" t="s">
        <v>148</v>
      </c>
      <c r="G66" s="2"/>
      <c r="H66" s="2"/>
      <c r="I66" s="2"/>
      <c r="J66" s="2"/>
      <c r="K66" s="2"/>
      <c r="L66" s="2"/>
      <c r="M66" s="2"/>
    </row>
    <row r="67" spans="1:13" ht="32.25" customHeight="1" x14ac:dyDescent="0.25">
      <c r="A67" s="2">
        <v>63</v>
      </c>
      <c r="B67" s="2">
        <v>181107</v>
      </c>
      <c r="C67" s="2">
        <v>181107</v>
      </c>
      <c r="D67" s="2"/>
      <c r="E67" s="8" t="s">
        <v>150</v>
      </c>
      <c r="F67" s="2"/>
      <c r="G67" s="2"/>
      <c r="H67" s="2"/>
      <c r="I67" s="2"/>
      <c r="J67" s="2"/>
      <c r="K67" s="2"/>
      <c r="L67" s="2"/>
      <c r="M67" s="2"/>
    </row>
    <row r="68" spans="1:13" x14ac:dyDescent="0.25">
      <c r="D68" s="1" t="s">
        <v>1</v>
      </c>
    </row>
    <row r="69" spans="1:13" x14ac:dyDescent="0.25">
      <c r="A69" s="2">
        <f>A67+1</f>
        <v>64</v>
      </c>
      <c r="B69" s="2">
        <v>180727</v>
      </c>
      <c r="C69" s="2">
        <v>181017</v>
      </c>
      <c r="D69" s="2">
        <v>1</v>
      </c>
      <c r="E69" s="2" t="s">
        <v>52</v>
      </c>
      <c r="F69" s="2"/>
      <c r="G69" s="4" t="s">
        <v>89</v>
      </c>
      <c r="H69" s="2"/>
      <c r="I69" s="2"/>
      <c r="J69" s="2"/>
      <c r="K69" s="2"/>
      <c r="L69" s="2"/>
      <c r="M69" s="2"/>
    </row>
    <row r="70" spans="1:13" x14ac:dyDescent="0.25">
      <c r="A70" s="2">
        <f t="shared" si="0"/>
        <v>65</v>
      </c>
      <c r="B70" s="2">
        <v>180727</v>
      </c>
      <c r="C70" s="2">
        <v>181017</v>
      </c>
      <c r="D70" s="2">
        <v>2</v>
      </c>
      <c r="E70" s="2" t="s">
        <v>53</v>
      </c>
      <c r="F70" s="2"/>
      <c r="G70" s="4" t="s">
        <v>88</v>
      </c>
      <c r="H70" s="2"/>
      <c r="I70" s="2"/>
      <c r="J70" s="2"/>
      <c r="K70" s="2"/>
      <c r="L70" s="2"/>
      <c r="M70" s="2"/>
    </row>
    <row r="71" spans="1:13" x14ac:dyDescent="0.25">
      <c r="D71" s="1" t="s">
        <v>86</v>
      </c>
    </row>
    <row r="72" spans="1:13" x14ac:dyDescent="0.25">
      <c r="A72" s="2">
        <f>A70+1</f>
        <v>66</v>
      </c>
      <c r="B72" s="2">
        <v>181026</v>
      </c>
      <c r="C72" s="2">
        <v>181109</v>
      </c>
      <c r="D72" s="2">
        <v>1</v>
      </c>
      <c r="E72" s="8" t="s">
        <v>68</v>
      </c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>
        <f t="shared" si="0"/>
        <v>67</v>
      </c>
      <c r="B73" s="2">
        <v>181026</v>
      </c>
      <c r="C73" s="2">
        <v>181109</v>
      </c>
      <c r="D73" s="2">
        <f>1+D72</f>
        <v>2</v>
      </c>
      <c r="E73" s="8" t="s">
        <v>2</v>
      </c>
      <c r="F73" s="2" t="s">
        <v>142</v>
      </c>
      <c r="G73" s="2"/>
      <c r="H73" s="2"/>
      <c r="I73" s="2"/>
      <c r="J73" s="2"/>
      <c r="K73" s="2"/>
      <c r="L73" s="2"/>
      <c r="M73" s="2" t="s">
        <v>143</v>
      </c>
    </row>
    <row r="74" spans="1:13" ht="30" x14ac:dyDescent="0.25">
      <c r="A74" s="2">
        <f t="shared" si="0"/>
        <v>68</v>
      </c>
      <c r="B74" s="2">
        <v>181026</v>
      </c>
      <c r="C74" s="2">
        <v>181114</v>
      </c>
      <c r="D74" s="2">
        <f t="shared" ref="D74:D80" si="6">1+D73</f>
        <v>3</v>
      </c>
      <c r="E74" s="8" t="s">
        <v>3</v>
      </c>
      <c r="F74" s="2" t="s">
        <v>153</v>
      </c>
      <c r="G74" s="2"/>
      <c r="H74" s="2"/>
      <c r="I74" s="2"/>
      <c r="J74" s="2"/>
      <c r="K74" s="2"/>
      <c r="L74" s="2"/>
      <c r="M74" s="2"/>
    </row>
    <row r="75" spans="1:13" ht="30" x14ac:dyDescent="0.25">
      <c r="A75" s="2">
        <f t="shared" si="0"/>
        <v>69</v>
      </c>
      <c r="B75" s="2">
        <v>181109</v>
      </c>
      <c r="C75" s="2">
        <v>181114</v>
      </c>
      <c r="D75" s="2">
        <f t="shared" si="6"/>
        <v>4</v>
      </c>
      <c r="E75" s="8" t="s">
        <v>4</v>
      </c>
      <c r="F75" s="18" t="s">
        <v>156</v>
      </c>
      <c r="G75" s="4" t="s">
        <v>90</v>
      </c>
      <c r="H75" s="2"/>
      <c r="I75" s="2"/>
      <c r="J75" s="2"/>
      <c r="K75" s="2"/>
      <c r="L75" s="2"/>
      <c r="M75" s="2"/>
    </row>
    <row r="76" spans="1:13" x14ac:dyDescent="0.25">
      <c r="A76" s="2">
        <f t="shared" si="0"/>
        <v>70</v>
      </c>
      <c r="B76" s="2">
        <v>180727</v>
      </c>
      <c r="C76" s="2">
        <v>181109</v>
      </c>
      <c r="D76" s="2">
        <f t="shared" si="6"/>
        <v>5</v>
      </c>
      <c r="E76" s="8" t="s">
        <v>5</v>
      </c>
      <c r="F76" s="2"/>
      <c r="G76" s="17" t="s">
        <v>85</v>
      </c>
      <c r="H76" s="2"/>
      <c r="I76" s="2"/>
      <c r="J76" s="2"/>
      <c r="K76" s="2"/>
      <c r="L76" s="2"/>
      <c r="M76" s="2"/>
    </row>
    <row r="77" spans="1:13" ht="30" x14ac:dyDescent="0.25">
      <c r="A77">
        <f t="shared" si="0"/>
        <v>71</v>
      </c>
      <c r="D77">
        <f t="shared" si="6"/>
        <v>6</v>
      </c>
      <c r="E77" s="5" t="s">
        <v>83</v>
      </c>
      <c r="F77" s="5" t="s">
        <v>137</v>
      </c>
    </row>
    <row r="78" spans="1:13" ht="30" x14ac:dyDescent="0.25">
      <c r="A78">
        <f t="shared" si="0"/>
        <v>72</v>
      </c>
      <c r="D78">
        <f t="shared" si="6"/>
        <v>7</v>
      </c>
      <c r="E78" s="5" t="s">
        <v>154</v>
      </c>
      <c r="F78" s="5" t="s">
        <v>155</v>
      </c>
    </row>
    <row r="79" spans="1:13" ht="30" x14ac:dyDescent="0.25">
      <c r="A79" s="2">
        <f t="shared" si="0"/>
        <v>73</v>
      </c>
      <c r="B79" s="2">
        <v>181107</v>
      </c>
      <c r="C79" s="2">
        <v>181109</v>
      </c>
      <c r="D79" s="2">
        <f t="shared" si="6"/>
        <v>8</v>
      </c>
      <c r="E79" s="8" t="s">
        <v>127</v>
      </c>
      <c r="F79" s="8" t="s">
        <v>139</v>
      </c>
      <c r="G79" s="2"/>
      <c r="H79" s="2"/>
      <c r="I79" s="2"/>
      <c r="J79" s="2"/>
      <c r="K79" s="2"/>
      <c r="L79" s="2"/>
      <c r="M79" s="2"/>
    </row>
    <row r="80" spans="1:13" ht="45" x14ac:dyDescent="0.25">
      <c r="A80" s="2">
        <f t="shared" si="0"/>
        <v>74</v>
      </c>
      <c r="B80" s="2">
        <v>181030</v>
      </c>
      <c r="C80" s="2">
        <v>181121</v>
      </c>
      <c r="D80" s="2">
        <f t="shared" si="6"/>
        <v>9</v>
      </c>
      <c r="E80" s="8" t="s">
        <v>146</v>
      </c>
      <c r="F80" s="8" t="s">
        <v>161</v>
      </c>
      <c r="G80" s="2"/>
      <c r="H80" s="2"/>
      <c r="I80" s="2"/>
      <c r="J80" s="2"/>
      <c r="K80" s="2"/>
      <c r="L80" s="2"/>
      <c r="M80" s="2"/>
    </row>
    <row r="81" spans="1:13" ht="45" x14ac:dyDescent="0.25">
      <c r="A81" s="2">
        <f t="shared" si="0"/>
        <v>75</v>
      </c>
      <c r="B81" s="2">
        <v>181109</v>
      </c>
      <c r="C81" s="2">
        <v>181114</v>
      </c>
      <c r="D81" s="2">
        <v>10</v>
      </c>
      <c r="E81" s="8" t="s">
        <v>159</v>
      </c>
      <c r="F81" s="8"/>
      <c r="G81" s="2"/>
      <c r="H81" s="2"/>
      <c r="I81" s="2"/>
      <c r="J81" s="2"/>
      <c r="K81" s="2"/>
      <c r="L81" s="2"/>
      <c r="M81" s="2"/>
    </row>
    <row r="82" spans="1:13" x14ac:dyDescent="0.25">
      <c r="A82" s="2">
        <f t="shared" ref="A82:A86" si="7">A81+1</f>
        <v>76</v>
      </c>
      <c r="B82" s="2">
        <v>181019</v>
      </c>
      <c r="C82" s="2">
        <v>181114</v>
      </c>
      <c r="D82" s="2">
        <v>11</v>
      </c>
      <c r="E82" s="8" t="s">
        <v>124</v>
      </c>
      <c r="F82" s="8"/>
      <c r="G82" s="2"/>
      <c r="H82" s="2"/>
      <c r="I82" s="2"/>
      <c r="J82" s="2"/>
      <c r="K82" s="2"/>
      <c r="L82" s="2"/>
      <c r="M82" s="2"/>
    </row>
    <row r="83" spans="1:13" ht="30" x14ac:dyDescent="0.25">
      <c r="A83" s="2">
        <f t="shared" si="7"/>
        <v>77</v>
      </c>
      <c r="B83" s="2">
        <v>181107</v>
      </c>
      <c r="C83" s="2">
        <v>181107</v>
      </c>
      <c r="D83" s="2">
        <v>12</v>
      </c>
      <c r="E83" s="8" t="s">
        <v>125</v>
      </c>
      <c r="F83" s="8"/>
      <c r="G83" s="2"/>
      <c r="H83" s="2"/>
      <c r="I83" s="2"/>
      <c r="J83" s="2"/>
      <c r="K83" s="2"/>
      <c r="L83" s="2"/>
      <c r="M83" s="2"/>
    </row>
    <row r="84" spans="1:13" x14ac:dyDescent="0.25">
      <c r="A84" s="2">
        <f t="shared" si="7"/>
        <v>78</v>
      </c>
      <c r="B84" s="2">
        <v>181107</v>
      </c>
      <c r="C84" s="2">
        <v>181107</v>
      </c>
      <c r="D84" s="2">
        <v>13</v>
      </c>
      <c r="E84" s="8" t="s">
        <v>126</v>
      </c>
      <c r="F84" s="8"/>
      <c r="G84" s="2"/>
      <c r="H84" s="2"/>
      <c r="I84" s="2"/>
      <c r="J84" s="2"/>
      <c r="K84" s="2"/>
      <c r="L84" s="2"/>
      <c r="M84" s="2"/>
    </row>
    <row r="85" spans="1:13" x14ac:dyDescent="0.25">
      <c r="A85" s="2">
        <f t="shared" si="7"/>
        <v>79</v>
      </c>
      <c r="B85" s="2">
        <v>181208</v>
      </c>
      <c r="C85" s="2">
        <v>181212</v>
      </c>
      <c r="D85" s="2">
        <v>14</v>
      </c>
      <c r="E85" s="8" t="s">
        <v>128</v>
      </c>
      <c r="F85" s="8" t="s">
        <v>166</v>
      </c>
      <c r="G85" s="2"/>
      <c r="H85" s="2"/>
      <c r="I85" s="2"/>
      <c r="J85" s="2"/>
      <c r="K85" s="2"/>
      <c r="L85" s="2"/>
      <c r="M85" s="2"/>
    </row>
    <row r="86" spans="1:13" x14ac:dyDescent="0.25">
      <c r="A86" s="2">
        <f t="shared" si="7"/>
        <v>80</v>
      </c>
      <c r="B86" s="2">
        <v>181026</v>
      </c>
      <c r="C86" s="2">
        <v>181114</v>
      </c>
      <c r="D86" s="2">
        <v>15</v>
      </c>
      <c r="E86" s="8" t="s">
        <v>129</v>
      </c>
      <c r="F86" s="8"/>
      <c r="G86" s="2"/>
      <c r="H86" s="2"/>
      <c r="I86" s="2"/>
      <c r="J86" s="2"/>
      <c r="K86" s="2"/>
      <c r="L86" s="2"/>
      <c r="M86" s="2"/>
    </row>
    <row r="87" spans="1:13" ht="30" customHeight="1" x14ac:dyDescent="0.25">
      <c r="A87" s="2">
        <f>A86+1</f>
        <v>81</v>
      </c>
      <c r="B87" s="2">
        <v>181214</v>
      </c>
      <c r="C87" s="2">
        <v>181214</v>
      </c>
      <c r="D87" s="2">
        <f t="shared" ref="D87:D97" si="8">D86+1</f>
        <v>16</v>
      </c>
      <c r="E87" s="8" t="s">
        <v>97</v>
      </c>
      <c r="F87" s="8" t="s">
        <v>162</v>
      </c>
      <c r="G87" s="2"/>
      <c r="H87" s="2"/>
      <c r="I87" s="2"/>
      <c r="J87" s="2"/>
      <c r="K87" s="2"/>
      <c r="L87" s="2"/>
      <c r="M87" s="2"/>
    </row>
    <row r="88" spans="1:13" ht="30" x14ac:dyDescent="0.25">
      <c r="A88" s="2">
        <f>A87+1</f>
        <v>82</v>
      </c>
      <c r="B88" s="2"/>
      <c r="C88" s="2"/>
      <c r="D88" s="2">
        <f t="shared" si="8"/>
        <v>17</v>
      </c>
      <c r="E88" s="8" t="s">
        <v>98</v>
      </c>
      <c r="F88" s="8" t="s">
        <v>108</v>
      </c>
      <c r="G88" s="2"/>
      <c r="H88" s="2"/>
      <c r="I88" s="2"/>
      <c r="J88" s="2"/>
      <c r="K88" s="2"/>
      <c r="L88" s="2"/>
      <c r="M88" s="2"/>
    </row>
    <row r="89" spans="1:13" x14ac:dyDescent="0.25">
      <c r="A89" s="2">
        <f>A88+1</f>
        <v>83</v>
      </c>
      <c r="B89" s="2">
        <v>181214</v>
      </c>
      <c r="C89" s="2">
        <v>181214</v>
      </c>
      <c r="D89" s="2">
        <f t="shared" si="8"/>
        <v>18</v>
      </c>
      <c r="E89" s="8" t="s">
        <v>168</v>
      </c>
      <c r="F89" s="8" t="s">
        <v>108</v>
      </c>
      <c r="G89" s="2"/>
      <c r="H89" s="2"/>
      <c r="I89" s="2"/>
      <c r="J89" s="2"/>
      <c r="K89" s="2"/>
      <c r="L89" s="2"/>
      <c r="M89" s="2"/>
    </row>
    <row r="90" spans="1:13" x14ac:dyDescent="0.25">
      <c r="A90" s="2">
        <f t="shared" ref="A90:A97" si="9">A89+1</f>
        <v>84</v>
      </c>
      <c r="B90" s="2">
        <v>181107</v>
      </c>
      <c r="C90" s="2">
        <v>181114</v>
      </c>
      <c r="D90" s="2">
        <f t="shared" si="8"/>
        <v>19</v>
      </c>
      <c r="E90" s="8" t="s">
        <v>151</v>
      </c>
      <c r="F90" s="8" t="s">
        <v>152</v>
      </c>
      <c r="G90" s="2"/>
      <c r="H90" s="2"/>
      <c r="I90" s="2"/>
      <c r="J90" s="2"/>
      <c r="K90" s="2"/>
      <c r="L90" s="2"/>
      <c r="M90" s="2"/>
    </row>
    <row r="91" spans="1:13" x14ac:dyDescent="0.25">
      <c r="A91">
        <f t="shared" si="9"/>
        <v>85</v>
      </c>
      <c r="D91">
        <f t="shared" si="8"/>
        <v>20</v>
      </c>
      <c r="E91" s="7" t="s">
        <v>160</v>
      </c>
      <c r="F91" s="5" t="s">
        <v>163</v>
      </c>
    </row>
    <row r="92" spans="1:13" x14ac:dyDescent="0.25">
      <c r="A92" s="2">
        <f t="shared" si="9"/>
        <v>86</v>
      </c>
      <c r="B92" s="2">
        <v>181114</v>
      </c>
      <c r="C92" s="2">
        <v>181114</v>
      </c>
      <c r="D92" s="2">
        <f t="shared" si="8"/>
        <v>21</v>
      </c>
      <c r="E92" s="8" t="s">
        <v>157</v>
      </c>
      <c r="F92" s="8"/>
      <c r="G92" s="2"/>
      <c r="H92" s="2"/>
      <c r="I92" s="2"/>
      <c r="J92" s="2"/>
      <c r="K92" s="2"/>
      <c r="L92" s="2"/>
      <c r="M92" s="2"/>
    </row>
    <row r="93" spans="1:13" ht="30" x14ac:dyDescent="0.25">
      <c r="A93" s="2">
        <f t="shared" si="9"/>
        <v>87</v>
      </c>
      <c r="B93" s="2">
        <v>181116</v>
      </c>
      <c r="C93" s="2">
        <v>181116</v>
      </c>
      <c r="D93" s="2">
        <f t="shared" si="8"/>
        <v>22</v>
      </c>
      <c r="E93" s="8" t="s">
        <v>158</v>
      </c>
      <c r="F93" s="8"/>
      <c r="G93" s="2"/>
      <c r="H93" s="2"/>
      <c r="I93" s="2"/>
      <c r="J93" s="2"/>
      <c r="K93" s="2"/>
      <c r="L93" s="2"/>
      <c r="M93" s="2"/>
    </row>
    <row r="94" spans="1:13" x14ac:dyDescent="0.25">
      <c r="A94" s="2">
        <f t="shared" si="9"/>
        <v>88</v>
      </c>
      <c r="B94" s="2">
        <v>181208</v>
      </c>
      <c r="C94" s="2">
        <v>181211</v>
      </c>
      <c r="D94" s="2">
        <f t="shared" si="8"/>
        <v>23</v>
      </c>
      <c r="E94" s="2" t="s">
        <v>165</v>
      </c>
      <c r="F94" s="2" t="s">
        <v>167</v>
      </c>
      <c r="G94" s="2"/>
      <c r="H94" s="2"/>
      <c r="I94" s="2"/>
      <c r="J94" s="2"/>
      <c r="K94" s="2"/>
      <c r="L94" s="2"/>
      <c r="M94" s="2"/>
    </row>
    <row r="95" spans="1:13" x14ac:dyDescent="0.25">
      <c r="A95" s="2">
        <f t="shared" si="9"/>
        <v>89</v>
      </c>
      <c r="B95" s="2">
        <v>181208</v>
      </c>
      <c r="C95" s="2">
        <v>181211</v>
      </c>
      <c r="D95" s="2">
        <f t="shared" si="8"/>
        <v>24</v>
      </c>
      <c r="E95" s="2" t="s">
        <v>164</v>
      </c>
      <c r="F95" s="2" t="s">
        <v>167</v>
      </c>
      <c r="G95" s="2"/>
      <c r="H95" s="2"/>
      <c r="I95" s="2"/>
      <c r="J95" s="2"/>
      <c r="K95" s="2"/>
      <c r="L95" s="2"/>
      <c r="M95" s="2"/>
    </row>
    <row r="96" spans="1:13" x14ac:dyDescent="0.25">
      <c r="A96" s="2">
        <f t="shared" si="9"/>
        <v>90</v>
      </c>
      <c r="B96" s="2">
        <v>181212</v>
      </c>
      <c r="C96" s="2">
        <v>181212</v>
      </c>
      <c r="D96" s="2">
        <f t="shared" si="8"/>
        <v>25</v>
      </c>
      <c r="E96" s="2" t="s">
        <v>169</v>
      </c>
      <c r="F96" s="2"/>
      <c r="G96" s="2"/>
      <c r="H96" s="2"/>
      <c r="I96" s="2"/>
      <c r="J96" s="2"/>
      <c r="K96" s="2"/>
      <c r="L96" s="2"/>
      <c r="M96" s="2"/>
    </row>
    <row r="97" spans="1:5" ht="30" x14ac:dyDescent="0.25">
      <c r="A97">
        <f t="shared" si="9"/>
        <v>91</v>
      </c>
      <c r="D97">
        <f t="shared" si="8"/>
        <v>26</v>
      </c>
      <c r="E97" s="5" t="s">
        <v>170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Labonte</dc:creator>
  <cp:keywords>CTPClassification=CTP_NT</cp:keywords>
  <cp:lastModifiedBy>Michael Mirmak</cp:lastModifiedBy>
  <dcterms:created xsi:type="dcterms:W3CDTF">2018-07-31T20:09:34Z</dcterms:created>
  <dcterms:modified xsi:type="dcterms:W3CDTF">2018-12-19T17:02:47Z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a3b0919f-211b-4655-a2d4-4e7a9ce6d6cc</vt:lpwstr>
  </property>
  <property fmtid="{D5CDD505-2E9C-101B-9397-08002B2CF9AE}" pid="3" name="CTP_TimeStamp">
    <vt:lpwstr>2018-12-19 17:02:47Z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